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https://akkmotorsport.sharepoint.com/sites/SectoRallyFinland2024/Shared Documents/Huoltoparkki ja Paviljonki/Laskutus/"/>
    </mc:Choice>
  </mc:AlternateContent>
  <xr:revisionPtr revIDLastSave="21" documentId="13_ncr:1_{960FBB93-C7B7-44F7-879A-8A2696F27E55}" xr6:coauthVersionLast="47" xr6:coauthVersionMax="47" xr10:uidLastSave="{9ABC8E7E-7DB2-4CAA-A054-F2EE6E5A4BEB}"/>
  <workbookProtection workbookAlgorithmName="SHA-512" workbookHashValue="p7IrNuGXeE2XsC4j277r9dB5fFDEHPce23KYpGJpAucgpbgVxLi0CIrE3nlk8xF086Mh8oZLWqdIIMq7L3G8GA==" workbookSaltValue="2QtxdEfk4qs9vR+FvKTZ3Q==" workbookSpinCount="100000" lockStructure="1"/>
  <bookViews>
    <workbookView xWindow="-108" yWindow="-108" windowWidth="23256" windowHeight="12456" xr2:uid="{F08AD5CE-0C0E-4792-BD54-2FD1E637C024}"/>
  </bookViews>
  <sheets>
    <sheet name="FOR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F31" i="1"/>
  <c r="F32" i="1"/>
  <c r="F33" i="1"/>
  <c r="F34" i="1"/>
  <c r="F35" i="1"/>
  <c r="F36" i="1"/>
  <c r="F29" i="1"/>
  <c r="B37" i="1"/>
  <c r="D37" i="1"/>
  <c r="E37" i="1"/>
  <c r="C37" i="1"/>
  <c r="F44" i="1"/>
  <c r="F43" i="1"/>
  <c r="F42" i="1"/>
  <c r="F41" i="1"/>
  <c r="F40" i="1"/>
  <c r="F23" i="1"/>
  <c r="F22" i="1"/>
  <c r="F19" i="1"/>
  <c r="F16" i="1"/>
  <c r="F37" i="1" l="1"/>
  <c r="D46" i="1" l="1"/>
  <c r="D47" i="1" s="1"/>
  <c r="D48" i="1" s="1"/>
</calcChain>
</file>

<file path=xl/sharedStrings.xml><?xml version="1.0" encoding="utf-8"?>
<sst xmlns="http://schemas.openxmlformats.org/spreadsheetml/2006/main" count="64" uniqueCount="51">
  <si>
    <t>Service Park facilities in Rally Finland 2026</t>
  </si>
  <si>
    <r>
      <t xml:space="preserve">All prices are </t>
    </r>
    <r>
      <rPr>
        <u/>
        <sz val="9"/>
        <color rgb="FF17375E"/>
        <rFont val="Source Sans 3"/>
        <family val="2"/>
      </rPr>
      <t>exclusive</t>
    </r>
    <r>
      <rPr>
        <sz val="9"/>
        <color rgb="FF17375E"/>
        <rFont val="Source Sans 3"/>
        <family val="2"/>
      </rPr>
      <t xml:space="preserve"> of VAT</t>
    </r>
  </si>
  <si>
    <t>Team</t>
  </si>
  <si>
    <t>Category</t>
  </si>
  <si>
    <t>Contact person on site</t>
  </si>
  <si>
    <t>Phone</t>
  </si>
  <si>
    <t>E-mail</t>
  </si>
  <si>
    <t>Invoice details</t>
  </si>
  <si>
    <t>Company name</t>
  </si>
  <si>
    <t>Address</t>
  </si>
  <si>
    <t>E-mail address for invoice</t>
  </si>
  <si>
    <t>VAT number</t>
  </si>
  <si>
    <t>Contact person</t>
  </si>
  <si>
    <t>Other Services</t>
  </si>
  <si>
    <t>Price</t>
  </si>
  <si>
    <t>Number</t>
  </si>
  <si>
    <t>Total</t>
  </si>
  <si>
    <t>Extra space (m²)</t>
  </si>
  <si>
    <t>Water supply</t>
  </si>
  <si>
    <t>Water connection</t>
  </si>
  <si>
    <t>Waste services</t>
  </si>
  <si>
    <r>
      <t xml:space="preserve">Portable Toilet 
</t>
    </r>
    <r>
      <rPr>
        <b/>
        <sz val="7"/>
        <color rgb="FF17375E"/>
        <rFont val="Source Sans 3"/>
        <family val="2"/>
      </rPr>
      <t>Appendix VI</t>
    </r>
    <r>
      <rPr>
        <sz val="7"/>
        <color rgb="FF17375E"/>
        <rFont val="Source Sans 3"/>
        <family val="2"/>
      </rPr>
      <t xml:space="preserve"> toilets are included automatically. Doesn't inculde emptyings.</t>
    </r>
  </si>
  <si>
    <t>Wastewater Tank 1m³/unit</t>
  </si>
  <si>
    <t xml:space="preserve">Emptyings </t>
  </si>
  <si>
    <t>Once a day  - Extra emptying cost 250 €/unit</t>
  </si>
  <si>
    <t>Emptying time 4 am – 9 am</t>
  </si>
  <si>
    <t>Portable Toilet</t>
  </si>
  <si>
    <t>Wastewater tank</t>
  </si>
  <si>
    <t>Motorhome septic tank</t>
  </si>
  <si>
    <t>Units total/day</t>
  </si>
  <si>
    <t>Spare parts</t>
  </si>
  <si>
    <t>Catering</t>
  </si>
  <si>
    <t>60 €/unit</t>
  </si>
  <si>
    <t>60 €/pcs</t>
  </si>
  <si>
    <r>
      <rPr>
        <sz val="10"/>
        <color rgb="FF17375E"/>
        <rFont val="Source Sans 3"/>
        <family val="2"/>
      </rPr>
      <t xml:space="preserve">Monday </t>
    </r>
    <r>
      <rPr>
        <sz val="8"/>
        <color rgb="FF17375E"/>
        <rFont val="Source Sans 3"/>
        <family val="2"/>
      </rPr>
      <t>27th July</t>
    </r>
  </si>
  <si>
    <r>
      <rPr>
        <sz val="10"/>
        <color rgb="FF17375E"/>
        <rFont val="Source Sans 3"/>
        <family val="2"/>
      </rPr>
      <t xml:space="preserve">Tuesday </t>
    </r>
    <r>
      <rPr>
        <sz val="8"/>
        <color rgb="FF17375E"/>
        <rFont val="Source Sans 3"/>
      </rPr>
      <t>28th July</t>
    </r>
  </si>
  <si>
    <r>
      <rPr>
        <sz val="10"/>
        <color rgb="FF17375E"/>
        <rFont val="Source Sans 3"/>
        <family val="2"/>
      </rPr>
      <t>Wednesday</t>
    </r>
    <r>
      <rPr>
        <sz val="9"/>
        <color rgb="FF17375E"/>
        <rFont val="Source Sans 3"/>
        <family val="2"/>
      </rPr>
      <t xml:space="preserve"> </t>
    </r>
    <r>
      <rPr>
        <sz val="8"/>
        <color rgb="FF17375E"/>
        <rFont val="Source Sans 3"/>
      </rPr>
      <t>29th</t>
    </r>
    <r>
      <rPr>
        <sz val="8"/>
        <color rgb="FF17375E"/>
        <rFont val="Source Sans 3"/>
        <family val="2"/>
      </rPr>
      <t xml:space="preserve"> July</t>
    </r>
  </si>
  <si>
    <r>
      <rPr>
        <sz val="10"/>
        <color rgb="FF17375E"/>
        <rFont val="Source Sans 3"/>
        <family val="2"/>
      </rPr>
      <t xml:space="preserve">Thursday </t>
    </r>
    <r>
      <rPr>
        <sz val="8"/>
        <color rgb="FF17375E"/>
        <rFont val="Source Sans 3"/>
      </rPr>
      <t>30th July</t>
    </r>
  </si>
  <si>
    <r>
      <rPr>
        <sz val="10"/>
        <color rgb="FF17375E"/>
        <rFont val="Source Sans 3"/>
        <family val="2"/>
      </rPr>
      <t>Friday</t>
    </r>
    <r>
      <rPr>
        <sz val="8"/>
        <color rgb="FF17375E"/>
        <rFont val="Source Sans 3"/>
      </rPr>
      <t xml:space="preserve"> 31st</t>
    </r>
    <r>
      <rPr>
        <sz val="8"/>
        <color rgb="FF17375E"/>
        <rFont val="Source Sans 3"/>
        <family val="2"/>
      </rPr>
      <t xml:space="preserve"> July</t>
    </r>
  </si>
  <si>
    <r>
      <rPr>
        <sz val="10"/>
        <color rgb="FF17375E"/>
        <rFont val="Source Sans 3"/>
        <family val="2"/>
      </rPr>
      <t xml:space="preserve">Saturday </t>
    </r>
    <r>
      <rPr>
        <sz val="8"/>
        <color rgb="FF17375E"/>
        <rFont val="Source Sans 3"/>
      </rPr>
      <t>1st August</t>
    </r>
  </si>
  <si>
    <r>
      <t xml:space="preserve">Sunday </t>
    </r>
    <r>
      <rPr>
        <sz val="8"/>
        <color rgb="FF17375E"/>
        <rFont val="Source Sans 3"/>
      </rPr>
      <t>2nd August</t>
    </r>
  </si>
  <si>
    <r>
      <t xml:space="preserve">Monday </t>
    </r>
    <r>
      <rPr>
        <sz val="8"/>
        <color rgb="FF17375E"/>
        <rFont val="Source Sans 3"/>
      </rPr>
      <t>4rd August</t>
    </r>
  </si>
  <si>
    <t xml:space="preserve">Electricity inside exhibition centre </t>
  </si>
  <si>
    <r>
      <t xml:space="preserve">230/10Amp 1-Phase </t>
    </r>
    <r>
      <rPr>
        <b/>
        <sz val="8"/>
        <color rgb="FF17375E"/>
        <rFont val="Source Sans 3"/>
        <family val="2"/>
      </rPr>
      <t>(included for all teams inside)</t>
    </r>
  </si>
  <si>
    <t>400V/16Amp 3-Phase</t>
  </si>
  <si>
    <t>400V/32Amp 3-Phase</t>
  </si>
  <si>
    <t>400V/63Amp 3-Phase</t>
  </si>
  <si>
    <t>400V/125Amp 3-Phase</t>
  </si>
  <si>
    <t>Sub total</t>
  </si>
  <si>
    <t>VAT 25,5 %</t>
  </si>
  <si>
    <t>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</si>
</sst>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&quot;€&quot;;[Red]\-#,##0\ &quot;€&quot;"/>
    <numFmt numFmtId="165" formatCode="_-* #,##0.00\ &quot;€&quot;_-;\-* #,##0.00\ &quot;€&quot;_-;_-* &quot;-&quot;??\ &quot;€&quot;_-;_-@_-"/>
    <numFmt numFmtId="166" formatCode="_-* #,##0.00\ [$€-40B]_-;\-* #,##0.00\ [$€-40B]_-;_-* &quot;-&quot;??\ [$€-40B]_-;_-@_-"/>
    <numFmt numFmtId="167" formatCode="#,##0.00\ &quot;€&quot;"/>
  </numFmts>
  <fonts count="23">
    <font>
      <sz val="10"/>
      <color theme="1"/>
      <name val="Verdana"/>
      <family val="2"/>
    </font>
    <font>
      <sz val="10"/>
      <color theme="1"/>
      <name val="Verdana"/>
      <family val="2"/>
    </font>
    <font>
      <sz val="11"/>
      <color rgb="FF17375E"/>
      <name val="Source Sans 3"/>
      <family val="2"/>
    </font>
    <font>
      <b/>
      <sz val="12"/>
      <color rgb="FF17375E"/>
      <name val="Source Sans 3"/>
      <family val="2"/>
    </font>
    <font>
      <sz val="9"/>
      <color rgb="FF17375E"/>
      <name val="Source Sans 3"/>
      <family val="2"/>
    </font>
    <font>
      <b/>
      <sz val="10"/>
      <color theme="0"/>
      <name val="Source Sans 3"/>
      <family val="2"/>
    </font>
    <font>
      <b/>
      <sz val="9"/>
      <color rgb="FF17375E"/>
      <name val="Source Sans 3"/>
      <family val="2"/>
    </font>
    <font>
      <sz val="10"/>
      <color rgb="FF17375E"/>
      <name val="Source Sans 3"/>
      <family val="2"/>
    </font>
    <font>
      <b/>
      <sz val="10"/>
      <color rgb="FF17375E"/>
      <name val="Source Sans 3"/>
      <family val="2"/>
    </font>
    <font>
      <b/>
      <sz val="12"/>
      <color theme="0"/>
      <name val="Source Sans 3"/>
      <family val="2"/>
    </font>
    <font>
      <b/>
      <sz val="11"/>
      <color theme="0"/>
      <name val="Source Sans 3"/>
      <family val="2"/>
    </font>
    <font>
      <b/>
      <sz val="11"/>
      <color rgb="FF17375E"/>
      <name val="Source Sans 3"/>
      <family val="2"/>
    </font>
    <font>
      <b/>
      <sz val="9"/>
      <color theme="0"/>
      <name val="Source Sans 3"/>
      <family val="2"/>
    </font>
    <font>
      <sz val="8"/>
      <color rgb="FF17375E"/>
      <name val="Source Sans 3"/>
      <family val="2"/>
    </font>
    <font>
      <sz val="8"/>
      <color theme="0"/>
      <name val="Source Sans 3"/>
      <family val="2"/>
    </font>
    <font>
      <b/>
      <sz val="8"/>
      <color rgb="FF17375E"/>
      <name val="Source Sans 3"/>
      <family val="2"/>
    </font>
    <font>
      <b/>
      <i/>
      <sz val="11"/>
      <color rgb="FF17375E"/>
      <name val="Source Sans 3"/>
      <family val="2"/>
    </font>
    <font>
      <sz val="8"/>
      <color rgb="FF17375E"/>
      <name val="Source Sans 3"/>
    </font>
    <font>
      <u/>
      <sz val="9"/>
      <color rgb="FF17375E"/>
      <name val="Source Sans 3"/>
      <family val="2"/>
    </font>
    <font>
      <b/>
      <sz val="7"/>
      <color rgb="FF17375E"/>
      <name val="Source Sans 3"/>
      <family val="2"/>
    </font>
    <font>
      <sz val="7"/>
      <color rgb="FF17375E"/>
      <name val="Source Sans 3"/>
      <family val="2"/>
    </font>
    <font>
      <b/>
      <i/>
      <sz val="11"/>
      <color theme="0"/>
      <name val="Source Sans 3"/>
      <family val="2"/>
    </font>
    <font>
      <b/>
      <sz val="18"/>
      <color rgb="FF17375E"/>
      <name val="Source Sans 3"/>
      <family val="2"/>
    </font>
  </fonts>
  <fills count="3">
    <fill>
      <patternFill patternType="none"/>
    </fill>
    <fill>
      <patternFill patternType="gray125"/>
    </fill>
    <fill>
      <patternFill patternType="solid">
        <fgColor rgb="FF17375E"/>
        <bgColor indexed="64"/>
      </patternFill>
    </fill>
  </fills>
  <borders count="44">
    <border>
      <left/>
      <right/>
      <top/>
      <bottom/>
      <diagonal/>
    </border>
    <border>
      <left style="medium">
        <color rgb="FF17375E"/>
      </left>
      <right style="thin">
        <color rgb="FF17375E"/>
      </right>
      <top style="medium">
        <color rgb="FF17375E"/>
      </top>
      <bottom style="thin">
        <color rgb="FF17375E"/>
      </bottom>
      <diagonal/>
    </border>
    <border>
      <left style="thin">
        <color rgb="FF17375E"/>
      </left>
      <right/>
      <top style="medium">
        <color rgb="FF17375E"/>
      </top>
      <bottom style="thin">
        <color rgb="FF17375E"/>
      </bottom>
      <diagonal/>
    </border>
    <border>
      <left/>
      <right style="thin">
        <color rgb="FF17375E"/>
      </right>
      <top style="medium">
        <color rgb="FF17375E"/>
      </top>
      <bottom style="thin">
        <color rgb="FF17375E"/>
      </bottom>
      <diagonal/>
    </border>
    <border>
      <left style="thin">
        <color rgb="FF17375E"/>
      </left>
      <right style="thin">
        <color rgb="FF17375E"/>
      </right>
      <top style="medium">
        <color rgb="FF17375E"/>
      </top>
      <bottom style="thin">
        <color rgb="FF17375E"/>
      </bottom>
      <diagonal/>
    </border>
    <border>
      <left/>
      <right style="medium">
        <color rgb="FF17375E"/>
      </right>
      <top style="medium">
        <color rgb="FF17375E"/>
      </top>
      <bottom style="thin">
        <color rgb="FF17375E"/>
      </bottom>
      <diagonal/>
    </border>
    <border>
      <left style="medium">
        <color rgb="FF17375E"/>
      </left>
      <right style="thin">
        <color rgb="FF17375E"/>
      </right>
      <top style="thin">
        <color rgb="FF17375E"/>
      </top>
      <bottom style="thin">
        <color rgb="FF17375E"/>
      </bottom>
      <diagonal/>
    </border>
    <border>
      <left style="thin">
        <color rgb="FF17375E"/>
      </left>
      <right/>
      <top style="thin">
        <color rgb="FF17375E"/>
      </top>
      <bottom style="thin">
        <color rgb="FF17375E"/>
      </bottom>
      <diagonal/>
    </border>
    <border>
      <left/>
      <right/>
      <top style="thin">
        <color rgb="FF17375E"/>
      </top>
      <bottom style="thin">
        <color rgb="FF17375E"/>
      </bottom>
      <diagonal/>
    </border>
    <border>
      <left/>
      <right style="medium">
        <color rgb="FF17375E"/>
      </right>
      <top style="thin">
        <color rgb="FF17375E"/>
      </top>
      <bottom style="thin">
        <color rgb="FF17375E"/>
      </bottom>
      <diagonal/>
    </border>
    <border>
      <left style="medium">
        <color rgb="FF17375E"/>
      </left>
      <right style="thin">
        <color rgb="FF17375E"/>
      </right>
      <top style="thin">
        <color rgb="FF17375E"/>
      </top>
      <bottom style="medium">
        <color rgb="FF17375E"/>
      </bottom>
      <diagonal/>
    </border>
    <border>
      <left style="thin">
        <color rgb="FF17375E"/>
      </left>
      <right/>
      <top style="thin">
        <color rgb="FF17375E"/>
      </top>
      <bottom style="medium">
        <color rgb="FF17375E"/>
      </bottom>
      <diagonal/>
    </border>
    <border>
      <left/>
      <right/>
      <top style="thin">
        <color rgb="FF17375E"/>
      </top>
      <bottom style="medium">
        <color rgb="FF17375E"/>
      </bottom>
      <diagonal/>
    </border>
    <border>
      <left/>
      <right style="medium">
        <color rgb="FF17375E"/>
      </right>
      <top style="thin">
        <color rgb="FF17375E"/>
      </top>
      <bottom style="medium">
        <color rgb="FF17375E"/>
      </bottom>
      <diagonal/>
    </border>
    <border>
      <left style="medium">
        <color rgb="FF17375E"/>
      </left>
      <right/>
      <top style="medium">
        <color rgb="FF17375E"/>
      </top>
      <bottom style="thin">
        <color rgb="FF17375E"/>
      </bottom>
      <diagonal/>
    </border>
    <border>
      <left/>
      <right/>
      <top style="medium">
        <color rgb="FF17375E"/>
      </top>
      <bottom style="thin">
        <color rgb="FF17375E"/>
      </bottom>
      <diagonal/>
    </border>
    <border>
      <left/>
      <right/>
      <top style="medium">
        <color rgb="FF17375E"/>
      </top>
      <bottom/>
      <diagonal/>
    </border>
    <border>
      <left/>
      <right style="medium">
        <color rgb="FF17375E"/>
      </right>
      <top style="medium">
        <color rgb="FF17375E"/>
      </top>
      <bottom/>
      <diagonal/>
    </border>
    <border>
      <left style="thin">
        <color rgb="FF17375E"/>
      </left>
      <right style="thin">
        <color rgb="FF17375E"/>
      </right>
      <top style="thin">
        <color rgb="FF17375E"/>
      </top>
      <bottom style="thin">
        <color rgb="FF17375E"/>
      </bottom>
      <diagonal/>
    </border>
    <border>
      <left style="thin">
        <color rgb="FF17375E"/>
      </left>
      <right style="medium">
        <color rgb="FF17375E"/>
      </right>
      <top style="thin">
        <color rgb="FF17375E"/>
      </top>
      <bottom style="thin">
        <color rgb="FF17375E"/>
      </bottom>
      <diagonal/>
    </border>
    <border>
      <left style="thin">
        <color rgb="FF17375E"/>
      </left>
      <right style="thin">
        <color rgb="FF17375E"/>
      </right>
      <top style="thin">
        <color rgb="FF17375E"/>
      </top>
      <bottom style="medium">
        <color rgb="FF17375E"/>
      </bottom>
      <diagonal/>
    </border>
    <border>
      <left style="thin">
        <color rgb="FF17375E"/>
      </left>
      <right style="medium">
        <color rgb="FF17375E"/>
      </right>
      <top style="thin">
        <color rgb="FF17375E"/>
      </top>
      <bottom style="medium">
        <color rgb="FF17375E"/>
      </bottom>
      <diagonal/>
    </border>
    <border>
      <left style="medium">
        <color rgb="FF17375E"/>
      </left>
      <right/>
      <top style="medium">
        <color rgb="FF17375E"/>
      </top>
      <bottom/>
      <diagonal/>
    </border>
    <border>
      <left style="medium">
        <color rgb="FF17375E"/>
      </left>
      <right/>
      <top style="thin">
        <color rgb="FF17375E"/>
      </top>
      <bottom style="thin">
        <color rgb="FF17375E"/>
      </bottom>
      <diagonal/>
    </border>
    <border>
      <left/>
      <right style="thin">
        <color rgb="FF17375E"/>
      </right>
      <top style="thin">
        <color rgb="FF17375E"/>
      </top>
      <bottom style="thin">
        <color rgb="FF17375E"/>
      </bottom>
      <diagonal/>
    </border>
    <border>
      <left style="medium">
        <color rgb="FF17375E"/>
      </left>
      <right/>
      <top style="thin">
        <color rgb="FF17375E"/>
      </top>
      <bottom style="medium">
        <color rgb="FF17375E"/>
      </bottom>
      <diagonal/>
    </border>
    <border>
      <left/>
      <right style="thin">
        <color rgb="FF17375E"/>
      </right>
      <top style="thin">
        <color rgb="FF17375E"/>
      </top>
      <bottom style="medium">
        <color rgb="FF17375E"/>
      </bottom>
      <diagonal/>
    </border>
    <border>
      <left style="medium">
        <color rgb="FF17375E"/>
      </left>
      <right/>
      <top/>
      <bottom/>
      <diagonal/>
    </border>
    <border>
      <left style="thin">
        <color rgb="FF17375E"/>
      </left>
      <right/>
      <top style="thin">
        <color rgb="FF17375E"/>
      </top>
      <bottom/>
      <diagonal/>
    </border>
    <border>
      <left/>
      <right style="thin">
        <color rgb="FF17375E"/>
      </right>
      <top style="thin">
        <color rgb="FF17375E"/>
      </top>
      <bottom/>
      <diagonal/>
    </border>
    <border>
      <left style="thin">
        <color rgb="FF17375E"/>
      </left>
      <right style="thin">
        <color rgb="FF17375E"/>
      </right>
      <top style="thin">
        <color rgb="FF17375E"/>
      </top>
      <bottom/>
      <diagonal/>
    </border>
    <border>
      <left style="thin">
        <color rgb="FF17375E"/>
      </left>
      <right style="medium">
        <color rgb="FF17375E"/>
      </right>
      <top style="thin">
        <color rgb="FF17375E"/>
      </top>
      <bottom/>
      <diagonal/>
    </border>
    <border>
      <left style="thin">
        <color rgb="FF17375E"/>
      </left>
      <right style="thin">
        <color rgb="FF17375E"/>
      </right>
      <top/>
      <bottom/>
      <diagonal/>
    </border>
    <border>
      <left style="thin">
        <color rgb="FF17375E"/>
      </left>
      <right style="medium">
        <color rgb="FF17375E"/>
      </right>
      <top/>
      <bottom/>
      <diagonal/>
    </border>
    <border>
      <left style="thin">
        <color rgb="FF17375E"/>
      </left>
      <right style="thin">
        <color rgb="FF17375E"/>
      </right>
      <top/>
      <bottom style="thin">
        <color rgb="FF17375E"/>
      </bottom>
      <diagonal/>
    </border>
    <border>
      <left style="thin">
        <color rgb="FF17375E"/>
      </left>
      <right style="medium">
        <color rgb="FF17375E"/>
      </right>
      <top/>
      <bottom style="thin">
        <color rgb="FF17375E"/>
      </bottom>
      <diagonal/>
    </border>
    <border>
      <left style="medium">
        <color rgb="FF17375E"/>
      </left>
      <right style="thin">
        <color rgb="FF17375E"/>
      </right>
      <top style="double">
        <color rgb="FF17375E"/>
      </top>
      <bottom style="medium">
        <color rgb="FF17375E"/>
      </bottom>
      <diagonal/>
    </border>
    <border>
      <left style="thin">
        <color rgb="FF17375E"/>
      </left>
      <right style="thin">
        <color rgb="FF17375E"/>
      </right>
      <top style="double">
        <color rgb="FF17375E"/>
      </top>
      <bottom style="medium">
        <color rgb="FF17375E"/>
      </bottom>
      <diagonal/>
    </border>
    <border>
      <left style="thin">
        <color rgb="FF17375E"/>
      </left>
      <right style="medium">
        <color rgb="FF17375E"/>
      </right>
      <top style="double">
        <color rgb="FF17375E"/>
      </top>
      <bottom style="medium">
        <color rgb="FF17375E"/>
      </bottom>
      <diagonal/>
    </border>
    <border>
      <left style="medium">
        <color rgb="FF17375E"/>
      </left>
      <right/>
      <top/>
      <bottom style="medium">
        <color rgb="FF17375E"/>
      </bottom>
      <diagonal/>
    </border>
    <border>
      <left/>
      <right/>
      <top/>
      <bottom style="medium">
        <color rgb="FF17375E"/>
      </bottom>
      <diagonal/>
    </border>
    <border>
      <left style="medium">
        <color rgb="FF17375E"/>
      </left>
      <right style="thin">
        <color rgb="FF17375E"/>
      </right>
      <top/>
      <bottom/>
      <diagonal/>
    </border>
    <border>
      <left style="medium">
        <color rgb="FF17375E"/>
      </left>
      <right style="thin">
        <color rgb="FF17375E"/>
      </right>
      <top style="thin">
        <color rgb="FF17375E"/>
      </top>
      <bottom style="thin">
        <color indexed="64"/>
      </bottom>
      <diagonal/>
    </border>
    <border>
      <left style="thin">
        <color rgb="FF17375E"/>
      </left>
      <right style="thin">
        <color rgb="FF17375E"/>
      </right>
      <top style="thin">
        <color rgb="FF17375E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1">
    <xf numFmtId="0" fontId="0" fillId="0" borderId="0" xfId="0"/>
    <xf numFmtId="0" fontId="7" fillId="0" borderId="18" xfId="0" applyFont="1" applyBorder="1" applyAlignment="1" applyProtection="1">
      <alignment horizontal="center" wrapText="1"/>
      <protection locked="0"/>
    </xf>
    <xf numFmtId="0" fontId="7" fillId="0" borderId="20" xfId="0" applyFont="1" applyBorder="1" applyAlignment="1" applyProtection="1">
      <alignment horizontal="center" wrapText="1"/>
      <protection locked="0"/>
    </xf>
    <xf numFmtId="9" fontId="4" fillId="0" borderId="0" xfId="2" applyFont="1" applyFill="1" applyBorder="1" applyAlignment="1" applyProtection="1">
      <alignment wrapText="1"/>
    </xf>
    <xf numFmtId="9" fontId="2" fillId="0" borderId="0" xfId="2" applyFont="1" applyFill="1" applyBorder="1" applyAlignment="1" applyProtection="1"/>
    <xf numFmtId="9" fontId="7" fillId="0" borderId="0" xfId="2" applyFont="1" applyFill="1" applyBorder="1" applyAlignment="1" applyProtection="1">
      <alignment horizontal="center"/>
    </xf>
    <xf numFmtId="9" fontId="7" fillId="0" borderId="0" xfId="2" applyFont="1" applyFill="1" applyBorder="1" applyAlignment="1" applyProtection="1"/>
    <xf numFmtId="9" fontId="8" fillId="0" borderId="0" xfId="2" applyFont="1" applyFill="1" applyBorder="1" applyAlignment="1" applyProtection="1">
      <alignment horizontal="right"/>
    </xf>
    <xf numFmtId="0" fontId="7" fillId="0" borderId="32" xfId="0" applyFont="1" applyBorder="1" applyAlignment="1" applyProtection="1">
      <alignment horizontal="center" wrapText="1"/>
      <protection locked="0"/>
    </xf>
    <xf numFmtId="0" fontId="7" fillId="0" borderId="43" xfId="0" applyFont="1" applyBorder="1" applyAlignment="1" applyProtection="1">
      <alignment horizontal="center" wrapText="1"/>
      <protection locked="0"/>
    </xf>
    <xf numFmtId="1" fontId="2" fillId="0" borderId="19" xfId="1" applyNumberFormat="1" applyFont="1" applyFill="1" applyBorder="1" applyAlignment="1" applyProtection="1">
      <alignment horizontal="center"/>
    </xf>
    <xf numFmtId="167" fontId="11" fillId="0" borderId="38" xfId="1" applyNumberFormat="1" applyFont="1" applyFill="1" applyBorder="1" applyAlignment="1" applyProtection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wrapText="1"/>
    </xf>
    <xf numFmtId="0" fontId="2" fillId="0" borderId="0" xfId="0" applyFont="1"/>
    <xf numFmtId="0" fontId="8" fillId="0" borderId="0" xfId="0" applyFont="1" applyAlignment="1">
      <alignment horizontal="center"/>
    </xf>
    <xf numFmtId="0" fontId="5" fillId="2" borderId="6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5" fillId="2" borderId="16" xfId="0" applyFont="1" applyFill="1" applyBorder="1" applyAlignment="1">
      <alignment horizontal="left" wrapText="1"/>
    </xf>
    <xf numFmtId="0" fontId="5" fillId="2" borderId="17" xfId="0" applyFont="1" applyFill="1" applyBorder="1" applyAlignment="1">
      <alignment horizontal="left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10" fillId="2" borderId="16" xfId="0" applyFont="1" applyFill="1" applyBorder="1" applyAlignment="1">
      <alignment horizontal="center" wrapText="1"/>
    </xf>
    <xf numFmtId="0" fontId="10" fillId="2" borderId="17" xfId="0" applyFont="1" applyFill="1" applyBorder="1" applyAlignment="1">
      <alignment horizontal="right" wrapText="1"/>
    </xf>
    <xf numFmtId="164" fontId="8" fillId="0" borderId="18" xfId="0" applyNumberFormat="1" applyFont="1" applyBorder="1" applyAlignment="1">
      <alignment horizontal="center" wrapText="1"/>
    </xf>
    <xf numFmtId="166" fontId="11" fillId="0" borderId="19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164" fontId="7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166" fontId="8" fillId="0" borderId="0" xfId="0" applyNumberFormat="1" applyFont="1" applyAlignment="1">
      <alignment horizontal="right" wrapText="1"/>
    </xf>
    <xf numFmtId="164" fontId="8" fillId="0" borderId="20" xfId="0" applyNumberFormat="1" applyFont="1" applyBorder="1" applyAlignment="1">
      <alignment horizontal="center" wrapText="1"/>
    </xf>
    <xf numFmtId="166" fontId="11" fillId="0" borderId="21" xfId="0" applyNumberFormat="1" applyFont="1" applyBorder="1" applyAlignment="1">
      <alignment horizontal="right" wrapText="1"/>
    </xf>
    <xf numFmtId="0" fontId="8" fillId="0" borderId="32" xfId="0" applyFont="1" applyBorder="1" applyAlignment="1">
      <alignment horizontal="center" wrapText="1"/>
    </xf>
    <xf numFmtId="0" fontId="8" fillId="0" borderId="34" xfId="0" applyFont="1" applyBorder="1" applyAlignment="1">
      <alignment horizontal="center" wrapText="1"/>
    </xf>
    <xf numFmtId="0" fontId="4" fillId="0" borderId="6" xfId="0" applyFont="1" applyBorder="1" applyAlignment="1">
      <alignment horizontal="left" wrapText="1" indent="2"/>
    </xf>
    <xf numFmtId="0" fontId="7" fillId="0" borderId="42" xfId="0" applyFont="1" applyBorder="1" applyAlignment="1">
      <alignment horizontal="left" wrapText="1" indent="2"/>
    </xf>
    <xf numFmtId="0" fontId="7" fillId="0" borderId="41" xfId="0" applyFont="1" applyBorder="1" applyAlignment="1">
      <alignment horizontal="left" wrapText="1" indent="2"/>
    </xf>
    <xf numFmtId="0" fontId="4" fillId="0" borderId="36" xfId="0" applyFont="1" applyBorder="1" applyAlignment="1">
      <alignment wrapText="1"/>
    </xf>
    <xf numFmtId="167" fontId="11" fillId="0" borderId="37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right"/>
    </xf>
    <xf numFmtId="0" fontId="14" fillId="2" borderId="16" xfId="0" applyFont="1" applyFill="1" applyBorder="1" applyAlignment="1">
      <alignment horizontal="center" wrapText="1"/>
    </xf>
    <xf numFmtId="166" fontId="11" fillId="0" borderId="2" xfId="0" applyNumberFormat="1" applyFont="1" applyBorder="1" applyAlignment="1">
      <alignment horizontal="left" wrapText="1" indent="4"/>
    </xf>
    <xf numFmtId="166" fontId="11" fillId="0" borderId="15" xfId="0" applyNumberFormat="1" applyFont="1" applyBorder="1" applyAlignment="1">
      <alignment horizontal="left" wrapText="1" indent="4"/>
    </xf>
    <xf numFmtId="166" fontId="11" fillId="0" borderId="5" xfId="0" applyNumberFormat="1" applyFont="1" applyBorder="1" applyAlignment="1">
      <alignment horizontal="left" wrapText="1" indent="4"/>
    </xf>
    <xf numFmtId="0" fontId="21" fillId="2" borderId="27" xfId="0" applyFont="1" applyFill="1" applyBorder="1" applyAlignment="1">
      <alignment horizontal="right" indent="1"/>
    </xf>
    <xf numFmtId="0" fontId="21" fillId="2" borderId="0" xfId="0" applyFont="1" applyFill="1" applyAlignment="1">
      <alignment horizontal="right" indent="1"/>
    </xf>
    <xf numFmtId="166" fontId="16" fillId="0" borderId="7" xfId="0" applyNumberFormat="1" applyFont="1" applyBorder="1" applyAlignment="1">
      <alignment horizontal="left" wrapText="1" indent="4"/>
    </xf>
    <xf numFmtId="166" fontId="16" fillId="0" borderId="8" xfId="0" applyNumberFormat="1" applyFont="1" applyBorder="1" applyAlignment="1">
      <alignment horizontal="left" wrapText="1" indent="4"/>
    </xf>
    <xf numFmtId="166" fontId="16" fillId="0" borderId="9" xfId="0" applyNumberFormat="1" applyFont="1" applyBorder="1" applyAlignment="1">
      <alignment horizontal="left" wrapText="1" indent="4"/>
    </xf>
    <xf numFmtId="0" fontId="9" fillId="2" borderId="39" xfId="0" applyFont="1" applyFill="1" applyBorder="1" applyAlignment="1">
      <alignment horizontal="right" indent="1"/>
    </xf>
    <xf numFmtId="0" fontId="9" fillId="2" borderId="40" xfId="0" applyFont="1" applyFill="1" applyBorder="1" applyAlignment="1">
      <alignment horizontal="right" indent="1"/>
    </xf>
    <xf numFmtId="166" fontId="3" fillId="0" borderId="11" xfId="0" applyNumberFormat="1" applyFont="1" applyBorder="1" applyAlignment="1">
      <alignment horizontal="left" wrapText="1" indent="4"/>
    </xf>
    <xf numFmtId="166" fontId="3" fillId="0" borderId="12" xfId="0" applyNumberFormat="1" applyFont="1" applyBorder="1" applyAlignment="1">
      <alignment horizontal="left" wrapText="1" indent="4"/>
    </xf>
    <xf numFmtId="166" fontId="3" fillId="0" borderId="13" xfId="0" applyNumberFormat="1" applyFont="1" applyBorder="1" applyAlignment="1">
      <alignment horizontal="left" wrapText="1" indent="4"/>
    </xf>
    <xf numFmtId="0" fontId="10" fillId="2" borderId="22" xfId="0" applyFont="1" applyFill="1" applyBorder="1" applyAlignment="1">
      <alignment horizontal="right" indent="1"/>
    </xf>
    <xf numFmtId="0" fontId="10" fillId="2" borderId="16" xfId="0" applyFont="1" applyFill="1" applyBorder="1" applyAlignment="1">
      <alignment horizontal="right" indent="1"/>
    </xf>
    <xf numFmtId="0" fontId="7" fillId="0" borderId="23" xfId="0" applyFont="1" applyBorder="1" applyAlignment="1">
      <alignment horizontal="left" indent="2"/>
    </xf>
    <xf numFmtId="0" fontId="7" fillId="0" borderId="8" xfId="0" applyFont="1" applyBorder="1" applyAlignment="1">
      <alignment horizontal="left" indent="2"/>
    </xf>
    <xf numFmtId="0" fontId="7" fillId="0" borderId="24" xfId="0" applyFont="1" applyBorder="1" applyAlignment="1">
      <alignment horizontal="left" indent="2"/>
    </xf>
    <xf numFmtId="0" fontId="7" fillId="0" borderId="25" xfId="0" applyFont="1" applyBorder="1" applyAlignment="1">
      <alignment horizontal="left" indent="2"/>
    </xf>
    <xf numFmtId="0" fontId="7" fillId="0" borderId="12" xfId="0" applyFont="1" applyBorder="1" applyAlignment="1">
      <alignment horizontal="left" indent="2"/>
    </xf>
    <xf numFmtId="0" fontId="7" fillId="0" borderId="26" xfId="0" applyFont="1" applyBorder="1" applyAlignment="1">
      <alignment horizontal="left" indent="2"/>
    </xf>
    <xf numFmtId="0" fontId="9" fillId="2" borderId="14" xfId="0" applyFont="1" applyFill="1" applyBorder="1" applyAlignment="1">
      <alignment horizontal="left" wrapText="1"/>
    </xf>
    <xf numFmtId="0" fontId="9" fillId="2" borderId="15" xfId="0" applyFont="1" applyFill="1" applyBorder="1" applyAlignment="1">
      <alignment horizontal="left" wrapText="1"/>
    </xf>
    <xf numFmtId="0" fontId="9" fillId="2" borderId="22" xfId="0" applyFont="1" applyFill="1" applyBorder="1" applyAlignment="1">
      <alignment horizontal="left" wrapText="1"/>
    </xf>
    <xf numFmtId="0" fontId="9" fillId="2" borderId="16" xfId="0" applyFont="1" applyFill="1" applyBorder="1" applyAlignment="1">
      <alignment horizontal="left" wrapText="1"/>
    </xf>
    <xf numFmtId="0" fontId="7" fillId="0" borderId="10" xfId="0" applyFont="1" applyBorder="1" applyAlignment="1">
      <alignment horizontal="left" wrapText="1" indent="2"/>
    </xf>
    <xf numFmtId="0" fontId="7" fillId="0" borderId="20" xfId="0" applyFont="1" applyBorder="1" applyAlignment="1">
      <alignment horizontal="left" wrapText="1" indent="2"/>
    </xf>
    <xf numFmtId="0" fontId="7" fillId="0" borderId="23" xfId="0" applyFont="1" applyBorder="1" applyAlignment="1">
      <alignment horizontal="left" vertical="center" wrapText="1" indent="2"/>
    </xf>
    <xf numFmtId="0" fontId="7" fillId="0" borderId="8" xfId="0" applyFont="1" applyBorder="1" applyAlignment="1">
      <alignment horizontal="left" vertical="center" wrapText="1" indent="2"/>
    </xf>
    <xf numFmtId="0" fontId="7" fillId="0" borderId="24" xfId="0" applyFont="1" applyBorder="1" applyAlignment="1">
      <alignment horizontal="left" vertical="center" wrapText="1" indent="2"/>
    </xf>
    <xf numFmtId="0" fontId="7" fillId="0" borderId="25" xfId="0" applyFont="1" applyBorder="1" applyAlignment="1">
      <alignment horizontal="left" wrapText="1" indent="2"/>
    </xf>
    <xf numFmtId="0" fontId="7" fillId="0" borderId="12" xfId="0" applyFont="1" applyBorder="1" applyAlignment="1">
      <alignment horizontal="left" wrapText="1" indent="2"/>
    </xf>
    <xf numFmtId="0" fontId="7" fillId="0" borderId="26" xfId="0" applyFont="1" applyBorder="1" applyAlignment="1">
      <alignment horizontal="left" wrapText="1" indent="2"/>
    </xf>
    <xf numFmtId="0" fontId="12" fillId="2" borderId="16" xfId="0" applyFont="1" applyFill="1" applyBorder="1" applyAlignment="1">
      <alignment horizontal="center" wrapText="1"/>
    </xf>
    <xf numFmtId="0" fontId="12" fillId="2" borderId="17" xfId="0" applyFont="1" applyFill="1" applyBorder="1" applyAlignment="1">
      <alignment horizontal="center" wrapText="1"/>
    </xf>
    <xf numFmtId="0" fontId="4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wrapText="1"/>
    </xf>
    <xf numFmtId="0" fontId="8" fillId="0" borderId="32" xfId="0" applyFont="1" applyBorder="1" applyAlignment="1">
      <alignment horizontal="center" wrapText="1"/>
    </xf>
    <xf numFmtId="0" fontId="3" fillId="0" borderId="28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8" fillId="0" borderId="30" xfId="0" applyFont="1" applyBorder="1" applyAlignment="1">
      <alignment horizontal="center" wrapText="1"/>
    </xf>
    <xf numFmtId="0" fontId="11" fillId="0" borderId="31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7" fillId="0" borderId="6" xfId="0" applyFont="1" applyBorder="1" applyAlignment="1">
      <alignment horizontal="left" wrapText="1" indent="2"/>
    </xf>
    <xf numFmtId="0" fontId="7" fillId="0" borderId="18" xfId="0" applyFont="1" applyBorder="1" applyAlignment="1">
      <alignment horizontal="left" wrapText="1" indent="2"/>
    </xf>
    <xf numFmtId="0" fontId="7" fillId="0" borderId="6" xfId="0" applyFont="1" applyBorder="1" applyAlignment="1">
      <alignment horizontal="left" indent="2"/>
    </xf>
    <xf numFmtId="0" fontId="7" fillId="0" borderId="18" xfId="0" applyFont="1" applyBorder="1" applyAlignment="1">
      <alignment horizontal="left" indent="2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left" wrapText="1"/>
      <protection locked="0"/>
    </xf>
    <xf numFmtId="0" fontId="6" fillId="0" borderId="12" xfId="0" applyFont="1" applyBorder="1" applyAlignment="1" applyProtection="1">
      <alignment horizontal="left" wrapText="1"/>
      <protection locked="0"/>
    </xf>
    <xf numFmtId="0" fontId="6" fillId="0" borderId="13" xfId="0" applyFont="1" applyBorder="1" applyAlignment="1" applyProtection="1">
      <alignment horizontal="left" wrapText="1"/>
      <protection locked="0"/>
    </xf>
    <xf numFmtId="0" fontId="2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2" xfId="0" applyFont="1" applyBorder="1" applyAlignment="1" applyProtection="1">
      <alignment horizontal="left" wrapText="1"/>
      <protection locked="0"/>
    </xf>
    <xf numFmtId="0" fontId="6" fillId="0" borderId="3" xfId="0" applyFont="1" applyBorder="1" applyAlignment="1" applyProtection="1">
      <alignment horizontal="left" wrapText="1"/>
      <protection locked="0"/>
    </xf>
    <xf numFmtId="0" fontId="7" fillId="0" borderId="2" xfId="0" applyFont="1" applyBorder="1" applyAlignment="1" applyProtection="1">
      <alignment horizontal="left" wrapText="1"/>
      <protection locked="0"/>
    </xf>
    <xf numFmtId="0" fontId="7" fillId="0" borderId="5" xfId="0" applyFont="1" applyBorder="1" applyAlignment="1" applyProtection="1">
      <alignment horizontal="left" wrapText="1"/>
      <protection locked="0"/>
    </xf>
    <xf numFmtId="0" fontId="6" fillId="0" borderId="7" xfId="0" applyFont="1" applyBorder="1" applyAlignment="1" applyProtection="1">
      <alignment horizontal="left" wrapText="1"/>
      <protection locked="0"/>
    </xf>
    <xf numFmtId="0" fontId="6" fillId="0" borderId="8" xfId="0" applyFont="1" applyBorder="1" applyAlignment="1" applyProtection="1">
      <alignment horizontal="left" wrapText="1"/>
      <protection locked="0"/>
    </xf>
    <xf numFmtId="0" fontId="6" fillId="0" borderId="9" xfId="0" applyFont="1" applyBorder="1" applyAlignment="1" applyProtection="1">
      <alignment horizontal="left" wrapText="1"/>
      <protection locked="0"/>
    </xf>
  </cellXfs>
  <cellStyles count="3">
    <cellStyle name="Normaali" xfId="0" builtinId="0"/>
    <cellStyle name="Prosenttia" xfId="2" builtinId="5"/>
    <cellStyle name="Valuutta" xfId="1" builtinId="4"/>
  </cellStyles>
  <dxfs count="0"/>
  <tableStyles count="0" defaultTableStyle="TableStyleMedium2" defaultPivotStyle="PivotStyleLight16"/>
  <colors>
    <mruColors>
      <color rgb="FF17375E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11571-E4BF-435D-AB78-F72F1D15434B}">
  <sheetPr>
    <tabColor rgb="FFFF66CC"/>
  </sheetPr>
  <dimension ref="A1:J48"/>
  <sheetViews>
    <sheetView tabSelected="1" zoomScaleNormal="100" workbookViewId="0">
      <selection sqref="A1:F1"/>
    </sheetView>
  </sheetViews>
  <sheetFormatPr defaultColWidth="7.625" defaultRowHeight="15.6"/>
  <cols>
    <col min="1" max="1" width="24" style="16" customWidth="1"/>
    <col min="2" max="3" width="9.125" style="16" customWidth="1"/>
    <col min="4" max="4" width="9.125" style="25" customWidth="1"/>
    <col min="5" max="5" width="9.125" style="26" customWidth="1"/>
    <col min="6" max="6" width="12.125" style="26" customWidth="1"/>
    <col min="7" max="7" width="11.5" style="16" customWidth="1"/>
    <col min="8" max="9" width="9.75" style="16" customWidth="1"/>
    <col min="10" max="16384" width="7.625" style="16"/>
  </cols>
  <sheetData>
    <row r="1" spans="1:10" s="12" customFormat="1" ht="26.45">
      <c r="A1" s="102" t="s">
        <v>0</v>
      </c>
      <c r="B1" s="102"/>
      <c r="C1" s="102"/>
      <c r="D1" s="102"/>
      <c r="E1" s="102"/>
      <c r="F1" s="102"/>
      <c r="H1" s="13"/>
    </row>
    <row r="2" spans="1:10" s="12" customFormat="1" ht="18" thickBot="1">
      <c r="A2" s="103" t="s">
        <v>1</v>
      </c>
      <c r="B2" s="103"/>
      <c r="C2" s="103"/>
      <c r="D2" s="103"/>
      <c r="E2" s="103"/>
      <c r="F2" s="103"/>
      <c r="H2" s="13"/>
    </row>
    <row r="3" spans="1:10">
      <c r="A3" s="14" t="s">
        <v>2</v>
      </c>
      <c r="B3" s="104"/>
      <c r="C3" s="105"/>
      <c r="D3" s="15" t="s">
        <v>3</v>
      </c>
      <c r="E3" s="106"/>
      <c r="F3" s="107"/>
      <c r="H3" s="17"/>
    </row>
    <row r="4" spans="1:10">
      <c r="A4" s="18" t="s">
        <v>4</v>
      </c>
      <c r="B4" s="108"/>
      <c r="C4" s="109"/>
      <c r="D4" s="109"/>
      <c r="E4" s="109"/>
      <c r="F4" s="110"/>
      <c r="H4" s="17"/>
    </row>
    <row r="5" spans="1:10">
      <c r="A5" s="18" t="s">
        <v>5</v>
      </c>
      <c r="B5" s="108"/>
      <c r="C5" s="109"/>
      <c r="D5" s="109"/>
      <c r="E5" s="109"/>
      <c r="F5" s="110"/>
      <c r="H5" s="17"/>
    </row>
    <row r="6" spans="1:10" ht="16.149999999999999" thickBot="1">
      <c r="A6" s="19" t="s">
        <v>6</v>
      </c>
      <c r="B6" s="99"/>
      <c r="C6" s="100"/>
      <c r="D6" s="100"/>
      <c r="E6" s="100"/>
      <c r="F6" s="101"/>
      <c r="H6" s="17"/>
    </row>
    <row r="7" spans="1:10" ht="7.15" customHeight="1" thickBot="1">
      <c r="A7" s="20"/>
      <c r="B7" s="21"/>
      <c r="C7" s="21"/>
      <c r="D7" s="22"/>
      <c r="E7" s="22"/>
      <c r="F7" s="22"/>
      <c r="H7" s="17"/>
      <c r="I7" s="17"/>
      <c r="J7" s="17"/>
    </row>
    <row r="8" spans="1:10" ht="17.45">
      <c r="A8" s="68" t="s">
        <v>7</v>
      </c>
      <c r="B8" s="69"/>
      <c r="C8" s="23"/>
      <c r="D8" s="23"/>
      <c r="E8" s="23"/>
      <c r="F8" s="24"/>
    </row>
    <row r="9" spans="1:10">
      <c r="A9" s="95" t="s">
        <v>8</v>
      </c>
      <c r="B9" s="96"/>
      <c r="C9" s="97"/>
      <c r="D9" s="97"/>
      <c r="E9" s="97"/>
      <c r="F9" s="98"/>
    </row>
    <row r="10" spans="1:10">
      <c r="A10" s="95" t="s">
        <v>9</v>
      </c>
      <c r="B10" s="96"/>
      <c r="C10" s="97"/>
      <c r="D10" s="97"/>
      <c r="E10" s="97"/>
      <c r="F10" s="98"/>
    </row>
    <row r="11" spans="1:10">
      <c r="A11" s="95" t="s">
        <v>10</v>
      </c>
      <c r="B11" s="96"/>
      <c r="C11" s="97"/>
      <c r="D11" s="97"/>
      <c r="E11" s="97"/>
      <c r="F11" s="98"/>
    </row>
    <row r="12" spans="1:10">
      <c r="A12" s="95" t="s">
        <v>11</v>
      </c>
      <c r="B12" s="96"/>
      <c r="C12" s="97"/>
      <c r="D12" s="97"/>
      <c r="E12" s="97"/>
      <c r="F12" s="98"/>
    </row>
    <row r="13" spans="1:10" ht="16.149999999999999" thickBot="1">
      <c r="A13" s="72" t="s">
        <v>12</v>
      </c>
      <c r="B13" s="73"/>
      <c r="C13" s="91"/>
      <c r="D13" s="91"/>
      <c r="E13" s="91"/>
      <c r="F13" s="92"/>
    </row>
    <row r="14" spans="1:10" ht="16.149999999999999" thickBot="1"/>
    <row r="15" spans="1:10" ht="17.45">
      <c r="A15" s="70" t="s">
        <v>13</v>
      </c>
      <c r="B15" s="71"/>
      <c r="C15" s="71"/>
      <c r="D15" s="27" t="s">
        <v>14</v>
      </c>
      <c r="E15" s="27" t="s">
        <v>15</v>
      </c>
      <c r="F15" s="28" t="s">
        <v>16</v>
      </c>
    </row>
    <row r="16" spans="1:10">
      <c r="A16" s="93" t="s">
        <v>17</v>
      </c>
      <c r="B16" s="94"/>
      <c r="C16" s="94"/>
      <c r="D16" s="29">
        <v>55</v>
      </c>
      <c r="E16" s="1"/>
      <c r="F16" s="30">
        <f>E16*D16</f>
        <v>0</v>
      </c>
    </row>
    <row r="17" spans="1:6" ht="10.9" customHeight="1" thickBot="1">
      <c r="A17" s="31"/>
      <c r="B17" s="31"/>
      <c r="C17" s="31"/>
      <c r="D17" s="32"/>
      <c r="E17" s="33"/>
      <c r="F17" s="34"/>
    </row>
    <row r="18" spans="1:6" ht="17.45">
      <c r="A18" s="70" t="s">
        <v>18</v>
      </c>
      <c r="B18" s="71"/>
      <c r="C18" s="71"/>
      <c r="D18" s="27" t="s">
        <v>14</v>
      </c>
      <c r="E18" s="27" t="s">
        <v>15</v>
      </c>
      <c r="F18" s="28" t="s">
        <v>16</v>
      </c>
    </row>
    <row r="19" spans="1:6" ht="16.149999999999999" thickBot="1">
      <c r="A19" s="72" t="s">
        <v>19</v>
      </c>
      <c r="B19" s="73"/>
      <c r="C19" s="73"/>
      <c r="D19" s="35">
        <v>450</v>
      </c>
      <c r="E19" s="2"/>
      <c r="F19" s="36">
        <f>E19*D19</f>
        <v>0</v>
      </c>
    </row>
    <row r="20" spans="1:6" s="4" customFormat="1" ht="7.9" customHeight="1" thickBot="1">
      <c r="A20" s="3"/>
      <c r="D20" s="5"/>
      <c r="E20" s="6"/>
      <c r="F20" s="7"/>
    </row>
    <row r="21" spans="1:6" ht="17.45">
      <c r="A21" s="70" t="s">
        <v>20</v>
      </c>
      <c r="B21" s="71"/>
      <c r="C21" s="71"/>
      <c r="D21" s="27" t="s">
        <v>14</v>
      </c>
      <c r="E21" s="27" t="s">
        <v>15</v>
      </c>
      <c r="F21" s="28" t="s">
        <v>16</v>
      </c>
    </row>
    <row r="22" spans="1:6" ht="30" customHeight="1">
      <c r="A22" s="74" t="s">
        <v>21</v>
      </c>
      <c r="B22" s="75"/>
      <c r="C22" s="76"/>
      <c r="D22" s="29">
        <v>160</v>
      </c>
      <c r="E22" s="1"/>
      <c r="F22" s="30">
        <f>E22*D22</f>
        <v>0</v>
      </c>
    </row>
    <row r="23" spans="1:6" ht="22.5" customHeight="1" thickBot="1">
      <c r="A23" s="77" t="s">
        <v>22</v>
      </c>
      <c r="B23" s="78"/>
      <c r="C23" s="79"/>
      <c r="D23" s="35">
        <v>100</v>
      </c>
      <c r="E23" s="2"/>
      <c r="F23" s="36">
        <f>E23*D23</f>
        <v>0</v>
      </c>
    </row>
    <row r="24" spans="1:6" ht="9.6" customHeight="1" thickBot="1">
      <c r="A24" s="31"/>
      <c r="B24" s="31"/>
      <c r="C24" s="31"/>
      <c r="D24" s="32"/>
      <c r="E24" s="33"/>
      <c r="F24" s="34"/>
    </row>
    <row r="25" spans="1:6" ht="17.45">
      <c r="A25" s="70" t="s">
        <v>23</v>
      </c>
      <c r="B25" s="71"/>
      <c r="C25" s="80" t="s">
        <v>24</v>
      </c>
      <c r="D25" s="80"/>
      <c r="E25" s="80"/>
      <c r="F25" s="81"/>
    </row>
    <row r="26" spans="1:6" ht="17.45">
      <c r="A26" s="82" t="s">
        <v>25</v>
      </c>
      <c r="B26" s="83" t="s">
        <v>26</v>
      </c>
      <c r="C26" s="85" t="s">
        <v>27</v>
      </c>
      <c r="D26" s="86"/>
      <c r="E26" s="87" t="s">
        <v>28</v>
      </c>
      <c r="F26" s="88" t="s">
        <v>29</v>
      </c>
    </row>
    <row r="27" spans="1:6">
      <c r="A27" s="82"/>
      <c r="B27" s="84"/>
      <c r="C27" s="37" t="s">
        <v>30</v>
      </c>
      <c r="D27" s="37" t="s">
        <v>31</v>
      </c>
      <c r="E27" s="84"/>
      <c r="F27" s="89"/>
    </row>
    <row r="28" spans="1:6">
      <c r="A28" s="82"/>
      <c r="B28" s="38" t="s">
        <v>32</v>
      </c>
      <c r="C28" s="38" t="s">
        <v>32</v>
      </c>
      <c r="D28" s="38" t="s">
        <v>33</v>
      </c>
      <c r="E28" s="38" t="s">
        <v>33</v>
      </c>
      <c r="F28" s="90"/>
    </row>
    <row r="29" spans="1:6">
      <c r="A29" s="39" t="s">
        <v>34</v>
      </c>
      <c r="B29" s="1"/>
      <c r="C29" s="1"/>
      <c r="D29" s="1"/>
      <c r="E29" s="1"/>
      <c r="F29" s="10">
        <f>SUM(B29:E29)</f>
        <v>0</v>
      </c>
    </row>
    <row r="30" spans="1:6">
      <c r="A30" s="39" t="s">
        <v>35</v>
      </c>
      <c r="B30" s="1"/>
      <c r="C30" s="1"/>
      <c r="D30" s="1"/>
      <c r="E30" s="1"/>
      <c r="F30" s="10">
        <f t="shared" ref="F30:F36" si="0">SUM(B30:E30)</f>
        <v>0</v>
      </c>
    </row>
    <row r="31" spans="1:6">
      <c r="A31" s="39" t="s">
        <v>36</v>
      </c>
      <c r="B31" s="1"/>
      <c r="C31" s="1"/>
      <c r="D31" s="1"/>
      <c r="E31" s="1"/>
      <c r="F31" s="10">
        <f t="shared" si="0"/>
        <v>0</v>
      </c>
    </row>
    <row r="32" spans="1:6">
      <c r="A32" s="39" t="s">
        <v>37</v>
      </c>
      <c r="B32" s="1"/>
      <c r="C32" s="1"/>
      <c r="D32" s="1"/>
      <c r="E32" s="1"/>
      <c r="F32" s="10">
        <f t="shared" si="0"/>
        <v>0</v>
      </c>
    </row>
    <row r="33" spans="1:6">
      <c r="A33" s="39" t="s">
        <v>38</v>
      </c>
      <c r="B33" s="1"/>
      <c r="C33" s="1"/>
      <c r="D33" s="1"/>
      <c r="E33" s="1"/>
      <c r="F33" s="10">
        <f t="shared" si="0"/>
        <v>0</v>
      </c>
    </row>
    <row r="34" spans="1:6">
      <c r="A34" s="39" t="s">
        <v>39</v>
      </c>
      <c r="B34" s="1"/>
      <c r="C34" s="1"/>
      <c r="D34" s="1"/>
      <c r="E34" s="1"/>
      <c r="F34" s="10">
        <f t="shared" si="0"/>
        <v>0</v>
      </c>
    </row>
    <row r="35" spans="1:6">
      <c r="A35" s="40" t="s">
        <v>40</v>
      </c>
      <c r="B35" s="9"/>
      <c r="C35" s="9"/>
      <c r="D35" s="9"/>
      <c r="E35" s="9"/>
      <c r="F35" s="10">
        <f t="shared" si="0"/>
        <v>0</v>
      </c>
    </row>
    <row r="36" spans="1:6" ht="16.149999999999999" thickBot="1">
      <c r="A36" s="41" t="s">
        <v>41</v>
      </c>
      <c r="B36" s="8"/>
      <c r="C36" s="8"/>
      <c r="D36" s="8"/>
      <c r="E36" s="8"/>
      <c r="F36" s="10">
        <f t="shared" si="0"/>
        <v>0</v>
      </c>
    </row>
    <row r="37" spans="1:6" ht="16.899999999999999" thickTop="1" thickBot="1">
      <c r="A37" s="42"/>
      <c r="B37" s="43">
        <f>(B29*60)+(B30*60)+(B31*60)+(B32*60)+(B33*60)+(B34*60)+(B35*60)+(B36*60)</f>
        <v>0</v>
      </c>
      <c r="C37" s="43">
        <f>(C29*60)+(C30*60)+(C31*60)+(C32*60)+(C33*60)+(C34*60)+(C35*60)+(C36*60)</f>
        <v>0</v>
      </c>
      <c r="D37" s="43">
        <f>(D29*60)+(D30*60)+(D31*60)+(D32*60)+(D33*60)+(D34*60)+(D35*60)+(D36*60)</f>
        <v>0</v>
      </c>
      <c r="E37" s="43">
        <f>(E29*60)+(E30*60)+(E31*60)+(E32*60)+(E33*60)+(E34*60)+(E35*60)+(E36*60)</f>
        <v>0</v>
      </c>
      <c r="F37" s="11">
        <f>B37+C37+D37+E37</f>
        <v>0</v>
      </c>
    </row>
    <row r="38" spans="1:6" ht="9.6" customHeight="1" thickBot="1">
      <c r="A38" s="31"/>
      <c r="B38" s="44"/>
      <c r="C38" s="44"/>
      <c r="D38" s="33"/>
      <c r="E38" s="33"/>
      <c r="F38" s="45"/>
    </row>
    <row r="39" spans="1:6" ht="17.45">
      <c r="A39" s="68" t="s">
        <v>42</v>
      </c>
      <c r="B39" s="69"/>
      <c r="C39" s="46"/>
      <c r="D39" s="27" t="s">
        <v>14</v>
      </c>
      <c r="E39" s="27" t="s">
        <v>15</v>
      </c>
      <c r="F39" s="28" t="s">
        <v>16</v>
      </c>
    </row>
    <row r="40" spans="1:6" ht="15">
      <c r="A40" s="62" t="s">
        <v>43</v>
      </c>
      <c r="B40" s="63"/>
      <c r="C40" s="64"/>
      <c r="D40" s="29">
        <v>150</v>
      </c>
      <c r="E40" s="1"/>
      <c r="F40" s="30">
        <f>D40*E40</f>
        <v>0</v>
      </c>
    </row>
    <row r="41" spans="1:6" ht="15">
      <c r="A41" s="62" t="s">
        <v>44</v>
      </c>
      <c r="B41" s="63"/>
      <c r="C41" s="64"/>
      <c r="D41" s="29">
        <v>330</v>
      </c>
      <c r="E41" s="1"/>
      <c r="F41" s="30">
        <f>D41*E41</f>
        <v>0</v>
      </c>
    </row>
    <row r="42" spans="1:6" ht="15">
      <c r="A42" s="62" t="s">
        <v>45</v>
      </c>
      <c r="B42" s="63"/>
      <c r="C42" s="64"/>
      <c r="D42" s="29">
        <v>440</v>
      </c>
      <c r="E42" s="1"/>
      <c r="F42" s="30">
        <f>D42*E42</f>
        <v>0</v>
      </c>
    </row>
    <row r="43" spans="1:6">
      <c r="A43" s="62" t="s">
        <v>46</v>
      </c>
      <c r="B43" s="63"/>
      <c r="C43" s="64"/>
      <c r="D43" s="29">
        <v>825</v>
      </c>
      <c r="E43" s="1"/>
      <c r="F43" s="30">
        <f>D43*E43</f>
        <v>0</v>
      </c>
    </row>
    <row r="44" spans="1:6" ht="16.149999999999999" thickBot="1">
      <c r="A44" s="65" t="s">
        <v>47</v>
      </c>
      <c r="B44" s="66"/>
      <c r="C44" s="67"/>
      <c r="D44" s="35">
        <v>1050</v>
      </c>
      <c r="E44" s="2"/>
      <c r="F44" s="36">
        <f>D44*E44</f>
        <v>0</v>
      </c>
    </row>
    <row r="45" spans="1:6" ht="16.149999999999999" thickBot="1">
      <c r="F45" s="45"/>
    </row>
    <row r="46" spans="1:6">
      <c r="A46" s="60" t="s">
        <v>48</v>
      </c>
      <c r="B46" s="61"/>
      <c r="C46" s="61"/>
      <c r="D46" s="47">
        <f>F16+F19+F22+F23+F37+F40+F41+F42+F43+F44</f>
        <v>0</v>
      </c>
      <c r="E46" s="48"/>
      <c r="F46" s="49"/>
    </row>
    <row r="47" spans="1:6">
      <c r="A47" s="50" t="s">
        <v>49</v>
      </c>
      <c r="B47" s="51" t="s">
        <v>50</v>
      </c>
      <c r="C47" s="51"/>
      <c r="D47" s="52">
        <f>D46*0.255</f>
        <v>0</v>
      </c>
      <c r="E47" s="53"/>
      <c r="F47" s="54"/>
    </row>
    <row r="48" spans="1:6" ht="18" thickBot="1">
      <c r="A48" s="55" t="s">
        <v>16</v>
      </c>
      <c r="B48" s="56" t="s">
        <v>16</v>
      </c>
      <c r="C48" s="56"/>
      <c r="D48" s="57">
        <f>D46+D47</f>
        <v>0</v>
      </c>
      <c r="E48" s="58"/>
      <c r="F48" s="59"/>
    </row>
  </sheetData>
  <sheetProtection sheet="1" objects="1" scenarios="1"/>
  <mergeCells count="44">
    <mergeCell ref="B6:F6"/>
    <mergeCell ref="A8:B8"/>
    <mergeCell ref="A1:F1"/>
    <mergeCell ref="A2:F2"/>
    <mergeCell ref="B3:C3"/>
    <mergeCell ref="E3:F3"/>
    <mergeCell ref="B5:F5"/>
    <mergeCell ref="B4:F4"/>
    <mergeCell ref="A13:B13"/>
    <mergeCell ref="C13:F13"/>
    <mergeCell ref="A15:C15"/>
    <mergeCell ref="A16:C16"/>
    <mergeCell ref="A9:B9"/>
    <mergeCell ref="C9:F9"/>
    <mergeCell ref="A10:B10"/>
    <mergeCell ref="C10:F10"/>
    <mergeCell ref="A11:B11"/>
    <mergeCell ref="C11:F11"/>
    <mergeCell ref="A12:B12"/>
    <mergeCell ref="C12:F12"/>
    <mergeCell ref="A39:B39"/>
    <mergeCell ref="A18:C18"/>
    <mergeCell ref="A19:C19"/>
    <mergeCell ref="A21:C21"/>
    <mergeCell ref="A22:C22"/>
    <mergeCell ref="A23:C23"/>
    <mergeCell ref="A25:B25"/>
    <mergeCell ref="C25:F25"/>
    <mergeCell ref="A26:A28"/>
    <mergeCell ref="B26:B27"/>
    <mergeCell ref="C26:D26"/>
    <mergeCell ref="E26:E27"/>
    <mergeCell ref="F26:F28"/>
    <mergeCell ref="A40:C40"/>
    <mergeCell ref="A41:C41"/>
    <mergeCell ref="A42:C42"/>
    <mergeCell ref="A43:C43"/>
    <mergeCell ref="A44:C44"/>
    <mergeCell ref="D46:F46"/>
    <mergeCell ref="A47:C47"/>
    <mergeCell ref="D47:F47"/>
    <mergeCell ref="A48:C48"/>
    <mergeCell ref="D48:F48"/>
    <mergeCell ref="A46:C46"/>
  </mergeCells>
  <printOptions horizontalCentered="1"/>
  <pageMargins left="0.43307086614173229" right="0.43307086614173229" top="0.35433070866141736" bottom="0.35433070866141736" header="0.31496062992125984" footer="0.31496062992125984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91320F62DE0E434CB82F08C52E55E0D9" ma:contentTypeVersion="12" ma:contentTypeDescription="Luo uusi asiakirja." ma:contentTypeScope="" ma:versionID="7924fe558f7c41b77e158cb36995f78c">
  <xsd:schema xmlns:xsd="http://www.w3.org/2001/XMLSchema" xmlns:xs="http://www.w3.org/2001/XMLSchema" xmlns:p="http://schemas.microsoft.com/office/2006/metadata/properties" xmlns:ns2="bcf31309-6c33-4976-84bf-936c64b92ffb" xmlns:ns3="2c4d1089-6ebb-429c-83ed-779495cf4ac3" targetNamespace="http://schemas.microsoft.com/office/2006/metadata/properties" ma:root="true" ma:fieldsID="1c3bc3bacab5be13eaaade16c53804ba" ns2:_="" ns3:_="">
    <xsd:import namespace="bcf31309-6c33-4976-84bf-936c64b92ffb"/>
    <xsd:import namespace="2c4d1089-6ebb-429c-83ed-779495cf4a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f31309-6c33-4976-84bf-936c64b92f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Kuvien tunnisteet" ma:readOnly="false" ma:fieldId="{5cf76f15-5ced-4ddc-b409-7134ff3c332f}" ma:taxonomyMulti="true" ma:sspId="4e204bab-f1ae-4176-8f49-a44fae6f4c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d1089-6ebb-429c-83ed-779495cf4ac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57222e-42ba-44d1-9e60-2d9d1bb8c67e}" ma:internalName="TaxCatchAll" ma:showField="CatchAllData" ma:web="2c4d1089-6ebb-429c-83ed-779495cf4a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c4d1089-6ebb-429c-83ed-779495cf4ac3" xsi:nil="true"/>
    <lcf76f155ced4ddcb4097134ff3c332f xmlns="bcf31309-6c33-4976-84bf-936c64b92ff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EACF92-AD8D-4DC6-8E08-39587B08D43F}"/>
</file>

<file path=customXml/itemProps2.xml><?xml version="1.0" encoding="utf-8"?>
<ds:datastoreItem xmlns:ds="http://schemas.openxmlformats.org/officeDocument/2006/customXml" ds:itemID="{490C5C2D-6365-4F5B-8E0A-5BE0F4B690CD}"/>
</file>

<file path=customXml/itemProps3.xml><?xml version="1.0" encoding="utf-8"?>
<ds:datastoreItem xmlns:ds="http://schemas.openxmlformats.org/officeDocument/2006/customXml" ds:itemID="{48BDCADD-ABAB-4F7F-AA90-AEABF4BD59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Veera Olkinuora</dc:creator>
  <cp:keywords/>
  <dc:description/>
  <cp:lastModifiedBy>Viivi Firat</cp:lastModifiedBy>
  <cp:revision/>
  <dcterms:created xsi:type="dcterms:W3CDTF">2025-05-05T08:21:04Z</dcterms:created>
  <dcterms:modified xsi:type="dcterms:W3CDTF">2026-05-22T07:56:41Z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0x01010091320F62DE0E434CB82F08C52E55E0D9</vt:lpwstr>
  </property>
  <property fmtid="{D5CDD505-2E9C-101B-9397-08002B2CF9AE}" pid="3" name="MediaServiceImageTags">
    <vt:lpwstr/>
  </property>
</Properties>
</file>